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ieter\Laptop\Handball\HFV\"/>
    </mc:Choice>
  </mc:AlternateContent>
  <workbookProtection workbookPassword="94CD" lockStructure="1"/>
  <bookViews>
    <workbookView xWindow="0" yWindow="0" windowWidth="23040" windowHeight="8220" activeTab="1"/>
  </bookViews>
  <sheets>
    <sheet name="Bedingungen" sheetId="4" r:id="rId1"/>
    <sheet name="Daten" sheetId="2" r:id="rId2"/>
    <sheet name="Hilfstabelle" sheetId="3" state="hidden" r:id="rId3"/>
    <sheet name="Antrag_Druck" sheetId="5" state="hidden" r:id="rId4"/>
  </sheets>
  <definedNames>
    <definedName name="_xlnm.Print_Area" localSheetId="3">Antrag_Druck!$A$5:$H$47</definedName>
    <definedName name="_xlnm.Print_Area" localSheetId="1">Daten!$A$5:$H$33</definedName>
  </definedNames>
  <calcPr calcId="171027"/>
</workbook>
</file>

<file path=xl/calcChain.xml><?xml version="1.0" encoding="utf-8"?>
<calcChain xmlns="http://schemas.openxmlformats.org/spreadsheetml/2006/main">
  <c r="A14" i="5" l="1"/>
  <c r="B14" i="5"/>
  <c r="C14" i="5"/>
  <c r="D14" i="5"/>
  <c r="E14" i="5"/>
  <c r="F14" i="5"/>
  <c r="G14" i="5"/>
  <c r="H14" i="5"/>
  <c r="A15" i="5"/>
  <c r="B15" i="5"/>
  <c r="C15" i="5"/>
  <c r="D15" i="5"/>
  <c r="E15" i="5"/>
  <c r="F15" i="5"/>
  <c r="G15" i="5"/>
  <c r="H15" i="5"/>
  <c r="A16" i="5"/>
  <c r="B16" i="5"/>
  <c r="C16" i="5"/>
  <c r="D16" i="5"/>
  <c r="E16" i="5"/>
  <c r="F16" i="5"/>
  <c r="G16" i="5"/>
  <c r="H16" i="5"/>
  <c r="A17" i="5"/>
  <c r="B17" i="5"/>
  <c r="C17" i="5"/>
  <c r="D17" i="5"/>
  <c r="E17" i="5"/>
  <c r="F17" i="5"/>
  <c r="G17" i="5"/>
  <c r="H17" i="5"/>
  <c r="A18" i="5"/>
  <c r="B18" i="5"/>
  <c r="C18" i="5"/>
  <c r="D18" i="5"/>
  <c r="E18" i="5"/>
  <c r="F18" i="5"/>
  <c r="G18" i="5"/>
  <c r="H18" i="5"/>
  <c r="A19" i="5"/>
  <c r="B19" i="5"/>
  <c r="C19" i="5"/>
  <c r="D19" i="5"/>
  <c r="E19" i="5"/>
  <c r="F19" i="5"/>
  <c r="G19" i="5"/>
  <c r="H19" i="5"/>
  <c r="A20" i="5"/>
  <c r="B20" i="5"/>
  <c r="C20" i="5"/>
  <c r="D20" i="5"/>
  <c r="E20" i="5"/>
  <c r="F20" i="5"/>
  <c r="G20" i="5"/>
  <c r="H20" i="5"/>
  <c r="A21" i="5"/>
  <c r="B21" i="5"/>
  <c r="C21" i="5"/>
  <c r="D21" i="5"/>
  <c r="E21" i="5"/>
  <c r="F21" i="5"/>
  <c r="G21" i="5"/>
  <c r="H21" i="5"/>
  <c r="A22" i="5"/>
  <c r="B22" i="5"/>
  <c r="C22" i="5"/>
  <c r="D22" i="5"/>
  <c r="E22" i="5"/>
  <c r="F22" i="5"/>
  <c r="G22" i="5"/>
  <c r="H22" i="5"/>
  <c r="A23" i="5"/>
  <c r="B23" i="5"/>
  <c r="C23" i="5"/>
  <c r="D23" i="5"/>
  <c r="E23" i="5"/>
  <c r="F23" i="5"/>
  <c r="G23" i="5"/>
  <c r="H23" i="5"/>
  <c r="A24" i="5"/>
  <c r="B24" i="5"/>
  <c r="C24" i="5"/>
  <c r="D24" i="5"/>
  <c r="E24" i="5"/>
  <c r="F24" i="5"/>
  <c r="G24" i="5"/>
  <c r="H24" i="5"/>
  <c r="A25" i="5"/>
  <c r="B25" i="5"/>
  <c r="C25" i="5"/>
  <c r="D25" i="5"/>
  <c r="E25" i="5"/>
  <c r="F25" i="5"/>
  <c r="G25" i="5"/>
  <c r="H25" i="5"/>
  <c r="A26" i="5"/>
  <c r="B26" i="5"/>
  <c r="C26" i="5"/>
  <c r="D26" i="5"/>
  <c r="E26" i="5"/>
  <c r="F26" i="5"/>
  <c r="G26" i="5"/>
  <c r="H26" i="5"/>
  <c r="A27" i="5"/>
  <c r="B27" i="5"/>
  <c r="C27" i="5"/>
  <c r="D27" i="5"/>
  <c r="E27" i="5"/>
  <c r="F27" i="5"/>
  <c r="G27" i="5"/>
  <c r="H27" i="5"/>
  <c r="A28" i="5"/>
  <c r="B28" i="5"/>
  <c r="C28" i="5"/>
  <c r="D28" i="5"/>
  <c r="E28" i="5"/>
  <c r="F28" i="5"/>
  <c r="G28" i="5"/>
  <c r="H28" i="5"/>
  <c r="A29" i="5"/>
  <c r="B29" i="5"/>
  <c r="C29" i="5"/>
  <c r="D29" i="5"/>
  <c r="E29" i="5"/>
  <c r="F29" i="5"/>
  <c r="G29" i="5"/>
  <c r="H29" i="5"/>
  <c r="A30" i="5"/>
  <c r="B30" i="5"/>
  <c r="C30" i="5"/>
  <c r="D30" i="5"/>
  <c r="E30" i="5"/>
  <c r="F30" i="5"/>
  <c r="G30" i="5"/>
  <c r="H30" i="5"/>
  <c r="A31" i="5"/>
  <c r="B31" i="5"/>
  <c r="C31" i="5"/>
  <c r="D31" i="5"/>
  <c r="E31" i="5"/>
  <c r="F31" i="5"/>
  <c r="G31" i="5"/>
  <c r="H31" i="5"/>
  <c r="A32" i="5"/>
  <c r="B32" i="5"/>
  <c r="C32" i="5"/>
  <c r="D32" i="5"/>
  <c r="E32" i="5"/>
  <c r="F32" i="5"/>
  <c r="G32" i="5"/>
  <c r="H32" i="5"/>
  <c r="E3" i="5" l="1"/>
  <c r="E1" i="5"/>
  <c r="J1" i="5" s="1"/>
  <c r="B3" i="5"/>
  <c r="B2" i="5"/>
  <c r="E47" i="5" s="1"/>
  <c r="B1" i="5"/>
  <c r="A9" i="5"/>
  <c r="B9" i="5"/>
  <c r="C9" i="5"/>
  <c r="D9" i="5"/>
  <c r="E9" i="5"/>
  <c r="F9" i="5"/>
  <c r="G9" i="5"/>
  <c r="H9" i="5"/>
  <c r="A10" i="5"/>
  <c r="B10" i="5"/>
  <c r="C10" i="5"/>
  <c r="D10" i="5"/>
  <c r="E10" i="5"/>
  <c r="F10" i="5"/>
  <c r="G10" i="5"/>
  <c r="H10" i="5"/>
  <c r="A11" i="5"/>
  <c r="B11" i="5"/>
  <c r="C11" i="5"/>
  <c r="D11" i="5"/>
  <c r="E11" i="5"/>
  <c r="F11" i="5"/>
  <c r="G11" i="5"/>
  <c r="H11" i="5"/>
  <c r="A12" i="5"/>
  <c r="B12" i="5"/>
  <c r="C12" i="5"/>
  <c r="D12" i="5"/>
  <c r="E12" i="5"/>
  <c r="F12" i="5"/>
  <c r="G12" i="5"/>
  <c r="H12" i="5"/>
  <c r="A13" i="5"/>
  <c r="B13" i="5"/>
  <c r="C13" i="5"/>
  <c r="D13" i="5"/>
  <c r="E13" i="5"/>
  <c r="F13" i="5"/>
  <c r="G13" i="5"/>
  <c r="H13" i="5"/>
  <c r="C8" i="5"/>
  <c r="D8" i="5"/>
  <c r="E8" i="5"/>
  <c r="F8" i="5"/>
  <c r="G8" i="5"/>
  <c r="H8" i="5"/>
  <c r="B8" i="5"/>
  <c r="A8" i="5"/>
  <c r="A44" i="5"/>
  <c r="K1" i="5" l="1"/>
  <c r="A38" i="5"/>
  <c r="K3" i="5"/>
  <c r="A40" i="5"/>
  <c r="A36" i="5"/>
  <c r="A39" i="5"/>
  <c r="K3" i="2"/>
  <c r="K1" i="2"/>
  <c r="J1" i="2"/>
</calcChain>
</file>

<file path=xl/sharedStrings.xml><?xml version="1.0" encoding="utf-8"?>
<sst xmlns="http://schemas.openxmlformats.org/spreadsheetml/2006/main" count="81" uniqueCount="61">
  <si>
    <t>Datum</t>
  </si>
  <si>
    <t>Fahrt nach</t>
  </si>
  <si>
    <t>Mannschaft</t>
  </si>
  <si>
    <t>km (einfach)</t>
  </si>
  <si>
    <t>Antrag auf Fahrtzuschuss für Jugendspiele  (nur Mitglieder HFV)</t>
  </si>
  <si>
    <t>1.</t>
  </si>
  <si>
    <t>2.</t>
  </si>
  <si>
    <t>3.</t>
  </si>
  <si>
    <t>Fahrtzuschuss gibt es nur für Pflichtspiele von Jugendmannschaften.</t>
  </si>
  <si>
    <t>4.</t>
  </si>
  <si>
    <t>5.</t>
  </si>
  <si>
    <t>Fahrer des Fahrzeuges muss Mitglied des Fördervereins Hemau/Beratzhausen sein.</t>
  </si>
  <si>
    <t>Antrag nur über Vordruck des Fördervereins Hemau/Beratzhausen.</t>
  </si>
  <si>
    <t>Bedingungen:</t>
  </si>
  <si>
    <t>Fahrt von</t>
  </si>
  <si>
    <t>Spieler 1</t>
  </si>
  <si>
    <t>Spieler 2</t>
  </si>
  <si>
    <t>Spieler 3</t>
  </si>
  <si>
    <t>Name</t>
  </si>
  <si>
    <t>Vorname</t>
  </si>
  <si>
    <t>Anrede</t>
  </si>
  <si>
    <t>Verzichtserklärung auf Erstattung von Aufwendungen</t>
  </si>
  <si>
    <t>Mit der vorstehenden Regelung bin ich einverstanden.</t>
  </si>
  <si>
    <t>Wohnort</t>
  </si>
  <si>
    <t>Saison</t>
  </si>
  <si>
    <t>Herr</t>
  </si>
  <si>
    <t>Frau</t>
  </si>
  <si>
    <t>2016/17</t>
  </si>
  <si>
    <t>2017/18</t>
  </si>
  <si>
    <t>2018/19</t>
  </si>
  <si>
    <t>2019/20</t>
  </si>
  <si>
    <t>2020/21</t>
  </si>
  <si>
    <t>2021/22</t>
  </si>
  <si>
    <t>Aus der Aufstellung ist zu erkennen, dass die Fahrten ausschließlich für die steuerbegünstigten Zwecke des Vereines (ideeller Bereich) durchgeführt wurden.</t>
  </si>
  <si>
    <t>Unterschrift Handballförderverein</t>
  </si>
  <si>
    <t>Mannschaften</t>
  </si>
  <si>
    <t>mA</t>
  </si>
  <si>
    <t>mB</t>
  </si>
  <si>
    <t>mC</t>
  </si>
  <si>
    <t>mD</t>
  </si>
  <si>
    <t>wA</t>
  </si>
  <si>
    <t>wB</t>
  </si>
  <si>
    <t>wC</t>
  </si>
  <si>
    <t>wD</t>
  </si>
  <si>
    <t>E-Jugend</t>
  </si>
  <si>
    <t>Mini</t>
  </si>
  <si>
    <t>km-Geld</t>
  </si>
  <si>
    <t>Vorstandsbeschluss</t>
  </si>
  <si>
    <t>2015/16</t>
  </si>
  <si>
    <t>Start</t>
  </si>
  <si>
    <t>Hemau</t>
  </si>
  <si>
    <t>Mustermann</t>
  </si>
  <si>
    <t>Max</t>
  </si>
  <si>
    <t>alles gefüllt:</t>
  </si>
  <si>
    <t>Fahrzeug sollte mit mindestens 2-3 aktiven Jugendspieler/innen belegt sein.</t>
  </si>
  <si>
    <t>Höhe des Zuschusses wird nach der Saison in einer Vorstandssitzung festgelegt.</t>
  </si>
  <si>
    <t>Unter dem Reiter bitte die Kopfzeilen (Anrede, Name, Vorname, Saison und Wohnort) ausfüllen.</t>
  </si>
  <si>
    <t>Danach pro Fahrt Datum, Start, Ziel, und die einfach gefahrenen km eintragen.</t>
  </si>
  <si>
    <t>Pro Fahrt die Mannschaft und die mitgefahrenen Spieler ergänzen.</t>
  </si>
  <si>
    <t>Anleitung:</t>
  </si>
  <si>
    <t>Ausgefüllten Reiter "Antrag" bis zum Ende der Saison per eMail an dieter.hierl@bhv-online.de schicken.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</si>
</sst>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3" fillId="0" borderId="7" xfId="0" applyFont="1" applyBorder="1" applyAlignment="1">
      <alignment horizontal="center"/>
    </xf>
    <xf numFmtId="0" fontId="4" fillId="0" borderId="8" xfId="0" applyFont="1" applyBorder="1"/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1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8" fillId="0" borderId="0" xfId="0" applyFont="1" applyBorder="1" applyAlignment="1"/>
    <xf numFmtId="0" fontId="8" fillId="0" borderId="9" xfId="0" applyFont="1" applyBorder="1" applyAlignment="1"/>
    <xf numFmtId="0" fontId="4" fillId="0" borderId="0" xfId="0" applyFont="1" applyFill="1" applyBorder="1"/>
    <xf numFmtId="0" fontId="0" fillId="0" borderId="4" xfId="0" applyBorder="1"/>
    <xf numFmtId="0" fontId="0" fillId="0" borderId="5" xfId="0" applyBorder="1"/>
    <xf numFmtId="0" fontId="4" fillId="0" borderId="6" xfId="0" applyFont="1" applyFill="1" applyBorder="1"/>
    <xf numFmtId="0" fontId="0" fillId="0" borderId="7" xfId="0" applyBorder="1"/>
    <xf numFmtId="0" fontId="4" fillId="0" borderId="8" xfId="0" applyFont="1" applyFill="1" applyBorder="1"/>
    <xf numFmtId="0" fontId="0" fillId="0" borderId="9" xfId="0" applyBorder="1"/>
    <xf numFmtId="0" fontId="0" fillId="0" borderId="10" xfId="0" applyBorder="1"/>
    <xf numFmtId="0" fontId="1" fillId="0" borderId="3" xfId="0" applyFont="1" applyFill="1" applyBorder="1"/>
    <xf numFmtId="14" fontId="5" fillId="0" borderId="1" xfId="0" applyNumberFormat="1" applyFont="1" applyBorder="1" applyProtection="1"/>
    <xf numFmtId="0" fontId="5" fillId="0" borderId="1" xfId="0" applyFont="1" applyBorder="1" applyProtection="1"/>
    <xf numFmtId="0" fontId="5" fillId="0" borderId="0" xfId="0" applyFont="1" applyProtection="1"/>
    <xf numFmtId="0" fontId="4" fillId="0" borderId="0" xfId="0" applyFont="1" applyProtection="1"/>
    <xf numFmtId="14" fontId="4" fillId="0" borderId="0" xfId="0" applyNumberFormat="1" applyFont="1" applyProtection="1"/>
    <xf numFmtId="0" fontId="6" fillId="0" borderId="1" xfId="0" applyFont="1" applyBorder="1" applyProtection="1"/>
    <xf numFmtId="0" fontId="1" fillId="0" borderId="0" xfId="0" applyFont="1" applyProtection="1"/>
    <xf numFmtId="0" fontId="7" fillId="0" borderId="0" xfId="0" applyFont="1" applyProtection="1"/>
    <xf numFmtId="14" fontId="5" fillId="0" borderId="0" xfId="0" applyNumberFormat="1" applyFont="1" applyProtection="1"/>
    <xf numFmtId="14" fontId="5" fillId="0" borderId="2" xfId="0" applyNumberFormat="1" applyFont="1" applyBorder="1" applyProtection="1"/>
    <xf numFmtId="0" fontId="5" fillId="0" borderId="2" xfId="0" applyFont="1" applyBorder="1" applyProtection="1"/>
    <xf numFmtId="0" fontId="2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</cellXfs>
  <cellStyles count="1">
    <cellStyle name="Standard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16"/>
  <sheetViews>
    <sheetView workbookViewId="0">
      <selection activeCell="A14" sqref="A14"/>
    </sheetView>
  </sheetViews>
  <sheetFormatPr baseColWidth="10" defaultRowHeight="15" x14ac:dyDescent="0.25"/>
  <cols>
    <col min="1" max="1" width="14.42578125" bestFit="1" customWidth="1"/>
    <col min="2" max="2" width="79.85546875" bestFit="1" customWidth="1"/>
  </cols>
  <sheetData>
    <row r="1" spans="1:3" ht="21" x14ac:dyDescent="0.35">
      <c r="A1" s="35" t="s">
        <v>4</v>
      </c>
      <c r="B1" s="35"/>
      <c r="C1" s="35"/>
    </row>
    <row r="2" spans="1:3" ht="21.75" thickBot="1" x14ac:dyDescent="0.4">
      <c r="A2" s="9"/>
      <c r="B2" s="9"/>
      <c r="C2" s="9"/>
    </row>
    <row r="3" spans="1:3" ht="15.75" x14ac:dyDescent="0.25">
      <c r="A3" s="2" t="s">
        <v>13</v>
      </c>
      <c r="B3" s="3"/>
      <c r="C3" s="4"/>
    </row>
    <row r="4" spans="1:3" ht="15.75" x14ac:dyDescent="0.25">
      <c r="A4" s="5" t="s">
        <v>5</v>
      </c>
      <c r="B4" s="13" t="s">
        <v>11</v>
      </c>
      <c r="C4" s="6"/>
    </row>
    <row r="5" spans="1:3" ht="15.75" x14ac:dyDescent="0.25">
      <c r="A5" s="5" t="s">
        <v>6</v>
      </c>
      <c r="B5" s="13" t="s">
        <v>8</v>
      </c>
      <c r="C5" s="6"/>
    </row>
    <row r="6" spans="1:3" ht="15.75" x14ac:dyDescent="0.25">
      <c r="A6" s="5" t="s">
        <v>7</v>
      </c>
      <c r="B6" s="13" t="s">
        <v>54</v>
      </c>
      <c r="C6" s="6"/>
    </row>
    <row r="7" spans="1:3" ht="15.75" x14ac:dyDescent="0.25">
      <c r="A7" s="5" t="s">
        <v>9</v>
      </c>
      <c r="B7" s="13" t="s">
        <v>55</v>
      </c>
      <c r="C7" s="6"/>
    </row>
    <row r="8" spans="1:3" ht="16.5" thickBot="1" x14ac:dyDescent="0.3">
      <c r="A8" s="7" t="s">
        <v>10</v>
      </c>
      <c r="B8" s="14" t="s">
        <v>12</v>
      </c>
      <c r="C8" s="8"/>
    </row>
    <row r="9" spans="1:3" ht="15.75" thickBot="1" x14ac:dyDescent="0.3"/>
    <row r="10" spans="1:3" ht="15.75" x14ac:dyDescent="0.25">
      <c r="A10" s="23" t="s">
        <v>59</v>
      </c>
      <c r="B10" s="16"/>
      <c r="C10" s="17"/>
    </row>
    <row r="11" spans="1:3" ht="15.75" x14ac:dyDescent="0.25">
      <c r="A11" s="18" t="s">
        <v>56</v>
      </c>
      <c r="B11" s="1"/>
      <c r="C11" s="19"/>
    </row>
    <row r="12" spans="1:3" ht="15.75" x14ac:dyDescent="0.25">
      <c r="A12" s="18" t="s">
        <v>57</v>
      </c>
      <c r="B12" s="1"/>
      <c r="C12" s="19"/>
    </row>
    <row r="13" spans="1:3" ht="15.75" x14ac:dyDescent="0.25">
      <c r="A13" s="18" t="s">
        <v>58</v>
      </c>
      <c r="B13" s="1"/>
      <c r="C13" s="19"/>
    </row>
    <row r="14" spans="1:3" ht="16.5" thickBot="1" x14ac:dyDescent="0.3">
      <c r="A14" s="20" t="s">
        <v>60</v>
      </c>
      <c r="B14" s="21"/>
      <c r="C14" s="22"/>
    </row>
    <row r="16" spans="1:3" ht="15.75" x14ac:dyDescent="0.25">
      <c r="A16" s="15"/>
    </row>
  </sheetData>
  <sheetProtection password="94CD" sheet="1" objects="1" scenarios="1" selectLockedCells="1" selectUnlockedCell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32"/>
  <sheetViews>
    <sheetView tabSelected="1" workbookViewId="0">
      <selection activeCell="B1" sqref="B1"/>
    </sheetView>
  </sheetViews>
  <sheetFormatPr baseColWidth="10" defaultColWidth="11.5703125" defaultRowHeight="15.75" x14ac:dyDescent="0.25"/>
  <cols>
    <col min="1" max="8" width="19.140625" style="26" customWidth="1"/>
    <col min="9" max="9" width="11.5703125" style="27"/>
    <col min="10" max="10" width="12.5703125" style="27" hidden="1" customWidth="1"/>
    <col min="11" max="11" width="11.5703125" style="27" hidden="1" customWidth="1"/>
    <col min="12" max="16384" width="11.5703125" style="27"/>
  </cols>
  <sheetData>
    <row r="1" spans="1:11" x14ac:dyDescent="0.25">
      <c r="A1" s="26" t="s">
        <v>20</v>
      </c>
      <c r="B1" s="12" t="s">
        <v>25</v>
      </c>
      <c r="D1" s="26" t="s">
        <v>24</v>
      </c>
      <c r="E1" s="12" t="s">
        <v>27</v>
      </c>
      <c r="J1" s="27">
        <f>VLOOKUP(E1,Hilfstabelle!C2:F8,2,FALSE)</f>
        <v>42552</v>
      </c>
      <c r="K1" s="28">
        <f>DATE(YEAR(VLOOKUP(E1,Hilfstabelle!C2:F8,2,FALSE)-1)+1,MONTH(VLOOKUP(E1,Hilfstabelle!C2:F8,2,FALSE)-1),DAY(VLOOKUP(E1,Hilfstabelle!C2:F8,2,FALSE)-1))</f>
        <v>42916</v>
      </c>
    </row>
    <row r="2" spans="1:11" x14ac:dyDescent="0.25">
      <c r="A2" s="26" t="s">
        <v>18</v>
      </c>
      <c r="B2" s="12" t="s">
        <v>51</v>
      </c>
    </row>
    <row r="3" spans="1:11" x14ac:dyDescent="0.25">
      <c r="A3" s="26" t="s">
        <v>19</v>
      </c>
      <c r="B3" s="12" t="s">
        <v>52</v>
      </c>
      <c r="D3" s="26" t="s">
        <v>23</v>
      </c>
      <c r="E3" s="12" t="s">
        <v>50</v>
      </c>
      <c r="J3" s="27" t="s">
        <v>53</v>
      </c>
      <c r="K3" s="27" t="b">
        <f>OR(ISBLANK(B1),ISBLANK(B2),ISBLANK(B3),ISBLANK(E1),ISBLANK(E3))</f>
        <v>0</v>
      </c>
    </row>
    <row r="5" spans="1:11" x14ac:dyDescent="0.25">
      <c r="A5" s="36" t="s">
        <v>4</v>
      </c>
      <c r="B5" s="36"/>
      <c r="C5" s="36"/>
      <c r="D5" s="36"/>
      <c r="E5" s="36"/>
      <c r="F5" s="36"/>
      <c r="G5" s="36"/>
      <c r="H5" s="36"/>
    </row>
    <row r="7" spans="1:11" s="30" customFormat="1" x14ac:dyDescent="0.25">
      <c r="A7" s="29" t="s">
        <v>0</v>
      </c>
      <c r="B7" s="29" t="s">
        <v>14</v>
      </c>
      <c r="C7" s="29" t="s">
        <v>1</v>
      </c>
      <c r="D7" s="29" t="s">
        <v>3</v>
      </c>
      <c r="E7" s="29" t="s">
        <v>2</v>
      </c>
      <c r="F7" s="29" t="s">
        <v>15</v>
      </c>
      <c r="G7" s="29" t="s">
        <v>16</v>
      </c>
      <c r="H7" s="29" t="s">
        <v>17</v>
      </c>
    </row>
    <row r="8" spans="1:11" x14ac:dyDescent="0.25">
      <c r="A8" s="11"/>
      <c r="B8" s="12"/>
      <c r="C8" s="12"/>
      <c r="D8" s="12"/>
      <c r="E8" s="12"/>
      <c r="F8" s="12"/>
      <c r="G8" s="12"/>
      <c r="H8" s="12"/>
    </row>
    <row r="9" spans="1:11" x14ac:dyDescent="0.25">
      <c r="A9" s="11"/>
      <c r="B9" s="12"/>
      <c r="C9" s="12"/>
      <c r="D9" s="12"/>
      <c r="E9" s="12"/>
      <c r="F9" s="12"/>
      <c r="G9" s="12"/>
      <c r="H9" s="12"/>
    </row>
    <row r="10" spans="1:11" x14ac:dyDescent="0.25">
      <c r="A10" s="11"/>
      <c r="B10" s="12"/>
      <c r="C10" s="12"/>
      <c r="D10" s="12"/>
      <c r="E10" s="12"/>
      <c r="F10" s="12"/>
      <c r="G10" s="12"/>
      <c r="H10" s="12"/>
    </row>
    <row r="11" spans="1:11" x14ac:dyDescent="0.25">
      <c r="A11" s="11"/>
      <c r="B11" s="12"/>
      <c r="C11" s="12"/>
      <c r="D11" s="12"/>
      <c r="E11" s="12"/>
      <c r="F11" s="12"/>
      <c r="G11" s="12"/>
      <c r="H11" s="12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</row>
    <row r="14" spans="1:11" x14ac:dyDescent="0.25">
      <c r="A14" s="11"/>
      <c r="B14" s="12"/>
      <c r="C14" s="12"/>
      <c r="D14" s="12"/>
      <c r="E14" s="12"/>
      <c r="F14" s="12"/>
      <c r="G14" s="12"/>
      <c r="H14" s="12"/>
    </row>
    <row r="15" spans="1:11" x14ac:dyDescent="0.25">
      <c r="A15" s="11"/>
      <c r="B15" s="12"/>
      <c r="C15" s="12"/>
      <c r="D15" s="12"/>
      <c r="E15" s="12"/>
      <c r="F15" s="12"/>
      <c r="G15" s="12"/>
      <c r="H15" s="12"/>
    </row>
    <row r="16" spans="1:11" x14ac:dyDescent="0.25">
      <c r="A16" s="11"/>
      <c r="B16" s="12"/>
      <c r="C16" s="12"/>
      <c r="D16" s="12"/>
      <c r="E16" s="12"/>
      <c r="F16" s="12"/>
      <c r="G16" s="12"/>
      <c r="H16" s="12"/>
    </row>
    <row r="17" spans="1:8" x14ac:dyDescent="0.25">
      <c r="A17" s="11"/>
      <c r="B17" s="12"/>
      <c r="C17" s="12"/>
      <c r="D17" s="12"/>
      <c r="E17" s="12"/>
      <c r="F17" s="12"/>
      <c r="G17" s="12"/>
      <c r="H17" s="12"/>
    </row>
    <row r="18" spans="1:8" x14ac:dyDescent="0.25">
      <c r="A18" s="11"/>
      <c r="B18" s="12"/>
      <c r="C18" s="12"/>
      <c r="D18" s="12"/>
      <c r="E18" s="12"/>
      <c r="F18" s="12"/>
      <c r="G18" s="12"/>
      <c r="H18" s="12"/>
    </row>
    <row r="19" spans="1:8" x14ac:dyDescent="0.25">
      <c r="A19" s="11"/>
      <c r="B19" s="12"/>
      <c r="C19" s="12"/>
      <c r="D19" s="12"/>
      <c r="E19" s="12"/>
      <c r="F19" s="12"/>
      <c r="G19" s="12"/>
      <c r="H19" s="12"/>
    </row>
    <row r="20" spans="1:8" x14ac:dyDescent="0.25">
      <c r="A20" s="11"/>
      <c r="B20" s="12"/>
      <c r="C20" s="12"/>
      <c r="D20" s="12"/>
      <c r="E20" s="12"/>
      <c r="F20" s="12"/>
      <c r="G20" s="12"/>
      <c r="H20" s="12"/>
    </row>
    <row r="21" spans="1:8" x14ac:dyDescent="0.25">
      <c r="A21" s="11"/>
      <c r="B21" s="12"/>
      <c r="C21" s="12"/>
      <c r="D21" s="12"/>
      <c r="E21" s="12"/>
      <c r="F21" s="12"/>
      <c r="G21" s="12"/>
      <c r="H21" s="12"/>
    </row>
    <row r="22" spans="1:8" x14ac:dyDescent="0.25">
      <c r="A22" s="11"/>
      <c r="B22" s="12"/>
      <c r="C22" s="12"/>
      <c r="D22" s="12"/>
      <c r="E22" s="12"/>
      <c r="F22" s="12"/>
      <c r="G22" s="12"/>
      <c r="H22" s="12"/>
    </row>
    <row r="23" spans="1:8" x14ac:dyDescent="0.25">
      <c r="A23" s="11"/>
      <c r="B23" s="12"/>
      <c r="C23" s="12"/>
      <c r="D23" s="12"/>
      <c r="E23" s="12"/>
      <c r="F23" s="12"/>
      <c r="G23" s="12"/>
      <c r="H23" s="12"/>
    </row>
    <row r="24" spans="1:8" x14ac:dyDescent="0.25">
      <c r="A24" s="11"/>
      <c r="B24" s="12"/>
      <c r="C24" s="12"/>
      <c r="D24" s="12"/>
      <c r="E24" s="12"/>
      <c r="F24" s="12"/>
      <c r="G24" s="12"/>
      <c r="H24" s="12"/>
    </row>
    <row r="25" spans="1:8" x14ac:dyDescent="0.25">
      <c r="A25" s="11"/>
      <c r="B25" s="12"/>
      <c r="C25" s="12"/>
      <c r="D25" s="12"/>
      <c r="E25" s="12"/>
      <c r="F25" s="12"/>
      <c r="G25" s="12"/>
      <c r="H25" s="12"/>
    </row>
    <row r="26" spans="1:8" x14ac:dyDescent="0.25">
      <c r="A26" s="11"/>
      <c r="B26" s="12"/>
      <c r="C26" s="12"/>
      <c r="D26" s="12"/>
      <c r="E26" s="12"/>
      <c r="F26" s="12"/>
      <c r="G26" s="12"/>
      <c r="H26" s="12"/>
    </row>
    <row r="27" spans="1:8" x14ac:dyDescent="0.25">
      <c r="A27" s="11"/>
      <c r="B27" s="12"/>
      <c r="C27" s="12"/>
      <c r="D27" s="12"/>
      <c r="E27" s="12"/>
      <c r="F27" s="12"/>
      <c r="G27" s="12"/>
      <c r="H27" s="12"/>
    </row>
    <row r="28" spans="1:8" x14ac:dyDescent="0.25">
      <c r="A28" s="11"/>
      <c r="B28" s="12"/>
      <c r="C28" s="12"/>
      <c r="D28" s="12"/>
      <c r="E28" s="12"/>
      <c r="F28" s="12"/>
      <c r="G28" s="12"/>
      <c r="H28" s="12"/>
    </row>
    <row r="29" spans="1:8" x14ac:dyDescent="0.25">
      <c r="A29" s="11"/>
      <c r="B29" s="12"/>
      <c r="C29" s="12"/>
      <c r="D29" s="12"/>
      <c r="E29" s="12"/>
      <c r="F29" s="12"/>
      <c r="G29" s="12"/>
      <c r="H29" s="12"/>
    </row>
    <row r="30" spans="1:8" x14ac:dyDescent="0.25">
      <c r="A30" s="11"/>
      <c r="B30" s="12"/>
      <c r="C30" s="12"/>
      <c r="D30" s="12"/>
      <c r="E30" s="12"/>
      <c r="F30" s="12"/>
      <c r="G30" s="12"/>
      <c r="H30" s="12"/>
    </row>
    <row r="31" spans="1:8" x14ac:dyDescent="0.25">
      <c r="A31" s="11"/>
      <c r="B31" s="12"/>
      <c r="C31" s="12"/>
      <c r="D31" s="12"/>
      <c r="E31" s="12"/>
      <c r="F31" s="12"/>
      <c r="G31" s="12"/>
      <c r="H31" s="12"/>
    </row>
    <row r="32" spans="1:8" x14ac:dyDescent="0.25">
      <c r="A32" s="11"/>
      <c r="B32" s="12"/>
      <c r="C32" s="12"/>
      <c r="D32" s="12"/>
      <c r="E32" s="12"/>
      <c r="F32" s="12"/>
      <c r="G32" s="12"/>
      <c r="H32" s="12"/>
    </row>
  </sheetData>
  <sheetProtection password="94CD" sheet="1" objects="1" scenarios="1" selectLockedCells="1"/>
  <mergeCells count="1">
    <mergeCell ref="A5:H5"/>
  </mergeCells>
  <conditionalFormatting sqref="B1:B3 E1 E3">
    <cfRule type="expression" dxfId="1" priority="1">
      <formula>ISBLANK(B1)</formula>
    </cfRule>
  </conditionalFormatting>
  <dataValidations count="2">
    <dataValidation type="whole" allowBlank="1" showInputMessage="1" showErrorMessage="1" sqref="D8:D32">
      <formula1>0</formula1>
      <formula2>2000</formula2>
    </dataValidation>
    <dataValidation type="date" allowBlank="1" showInputMessage="1" showErrorMessage="1" sqref="A8:A32">
      <formula1>$J$1</formula1>
      <formula2>$K$1</formula2>
    </dataValidation>
  </dataValidations>
  <pageMargins left="0.70866141732283472" right="0.70866141732283472" top="0.78740157480314965" bottom="0.78740157480314965" header="0.31496062992125984" footer="0.31496062992125984"/>
  <pageSetup paperSize="9" scale="85" fitToHeight="0" orientation="landscape" horizontalDpi="4294967293" verticalDpi="4294967293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Hilfstabelle!$C$2:$C$8</xm:f>
          </x14:formula1>
          <xm:sqref>E1</xm:sqref>
        </x14:dataValidation>
        <x14:dataValidation type="list" allowBlank="1" showInputMessage="1" showErrorMessage="1">
          <x14:formula1>
            <xm:f>Hilfstabelle!$A$2:$A$3</xm:f>
          </x14:formula1>
          <xm:sqref>B1</xm:sqref>
        </x14:dataValidation>
        <x14:dataValidation type="list" allowBlank="1" showInputMessage="1" showErrorMessage="1">
          <x14:formula1>
            <xm:f>Hilfstabelle!$B$2:$B$11</xm:f>
          </x14:formula1>
          <xm:sqref>E8:E32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11"/>
  <sheetViews>
    <sheetView topLeftCell="C1" workbookViewId="0">
      <selection activeCell="E3" sqref="E3"/>
    </sheetView>
  </sheetViews>
  <sheetFormatPr baseColWidth="10" defaultRowHeight="15" x14ac:dyDescent="0.25"/>
  <cols>
    <col min="1" max="1" width="0" hidden="1" customWidth="1"/>
    <col min="2" max="2" width="13.5703125" hidden="1" customWidth="1"/>
    <col min="4" max="4" width="0" hidden="1" customWidth="1"/>
    <col min="5" max="5" width="18" bestFit="1" customWidth="1"/>
    <col min="6" max="6" width="8.5703125" bestFit="1" customWidth="1"/>
  </cols>
  <sheetData>
    <row r="1" spans="1:6" x14ac:dyDescent="0.25">
      <c r="A1" t="s">
        <v>20</v>
      </c>
      <c r="B1" t="s">
        <v>35</v>
      </c>
      <c r="C1" t="s">
        <v>24</v>
      </c>
      <c r="D1" t="s">
        <v>49</v>
      </c>
      <c r="E1" t="s">
        <v>47</v>
      </c>
      <c r="F1" t="s">
        <v>46</v>
      </c>
    </row>
    <row r="2" spans="1:6" x14ac:dyDescent="0.25">
      <c r="A2" t="s">
        <v>25</v>
      </c>
      <c r="B2" t="s">
        <v>36</v>
      </c>
      <c r="C2" t="s">
        <v>48</v>
      </c>
      <c r="D2" s="10">
        <v>42186</v>
      </c>
      <c r="E2" s="10">
        <v>42657</v>
      </c>
      <c r="F2">
        <v>0.3</v>
      </c>
    </row>
    <row r="3" spans="1:6" x14ac:dyDescent="0.25">
      <c r="A3" t="s">
        <v>26</v>
      </c>
      <c r="B3" t="s">
        <v>37</v>
      </c>
      <c r="C3" t="s">
        <v>27</v>
      </c>
      <c r="D3" s="10">
        <v>42552</v>
      </c>
    </row>
    <row r="4" spans="1:6" x14ac:dyDescent="0.25">
      <c r="B4" t="s">
        <v>38</v>
      </c>
      <c r="C4" t="s">
        <v>28</v>
      </c>
      <c r="D4" s="10">
        <v>42917</v>
      </c>
    </row>
    <row r="5" spans="1:6" x14ac:dyDescent="0.25">
      <c r="B5" t="s">
        <v>39</v>
      </c>
      <c r="C5" t="s">
        <v>29</v>
      </c>
      <c r="D5" s="10">
        <v>43282</v>
      </c>
    </row>
    <row r="6" spans="1:6" x14ac:dyDescent="0.25">
      <c r="B6" t="s">
        <v>40</v>
      </c>
      <c r="C6" t="s">
        <v>30</v>
      </c>
      <c r="D6" s="10">
        <v>43647</v>
      </c>
    </row>
    <row r="7" spans="1:6" x14ac:dyDescent="0.25">
      <c r="B7" t="s">
        <v>41</v>
      </c>
      <c r="C7" t="s">
        <v>31</v>
      </c>
      <c r="D7" s="10">
        <v>44013</v>
      </c>
    </row>
    <row r="8" spans="1:6" x14ac:dyDescent="0.25">
      <c r="B8" t="s">
        <v>42</v>
      </c>
      <c r="C8" t="s">
        <v>32</v>
      </c>
      <c r="D8" s="10">
        <v>44378</v>
      </c>
    </row>
    <row r="9" spans="1:6" x14ac:dyDescent="0.25">
      <c r="B9" t="s">
        <v>43</v>
      </c>
    </row>
    <row r="10" spans="1:6" x14ac:dyDescent="0.25">
      <c r="B10" t="s">
        <v>44</v>
      </c>
    </row>
    <row r="11" spans="1:6" x14ac:dyDescent="0.25">
      <c r="B11" t="s">
        <v>45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workbookViewId="0"/>
  </sheetViews>
  <sheetFormatPr baseColWidth="10" defaultColWidth="11.5703125" defaultRowHeight="15.75" x14ac:dyDescent="0.25"/>
  <cols>
    <col min="1" max="8" width="19.140625" style="26" customWidth="1"/>
    <col min="9" max="9" width="11.5703125" style="27"/>
    <col min="10" max="10" width="12.5703125" style="27" hidden="1" customWidth="1"/>
    <col min="11" max="11" width="11.5703125" style="27" hidden="1" customWidth="1"/>
    <col min="12" max="16384" width="11.5703125" style="27"/>
  </cols>
  <sheetData>
    <row r="1" spans="1:11" x14ac:dyDescent="0.25">
      <c r="A1" s="26" t="s">
        <v>20</v>
      </c>
      <c r="B1" s="26" t="str">
        <f>Daten!B1</f>
        <v>Herr</v>
      </c>
      <c r="D1" s="26" t="s">
        <v>24</v>
      </c>
      <c r="E1" s="26" t="str">
        <f>Daten!E1</f>
        <v>2016/17</v>
      </c>
      <c r="J1" s="27">
        <f>VLOOKUP(E1,Hilfstabelle!C2:F8,2,FALSE)</f>
        <v>42552</v>
      </c>
      <c r="K1" s="28">
        <f>DATE(YEAR(VLOOKUP(E1,Hilfstabelle!C2:F8,2,FALSE)-1)+1,MONTH(VLOOKUP(E1,Hilfstabelle!C2:F8,2,FALSE)-1),DAY(VLOOKUP(E1,Hilfstabelle!C2:F8,2,FALSE)-1))</f>
        <v>42916</v>
      </c>
    </row>
    <row r="2" spans="1:11" x14ac:dyDescent="0.25">
      <c r="A2" s="26" t="s">
        <v>18</v>
      </c>
      <c r="B2" s="26" t="str">
        <f>Daten!B2</f>
        <v>Mustermann</v>
      </c>
    </row>
    <row r="3" spans="1:11" x14ac:dyDescent="0.25">
      <c r="A3" s="26" t="s">
        <v>19</v>
      </c>
      <c r="B3" s="26" t="str">
        <f>Daten!B3</f>
        <v>Max</v>
      </c>
      <c r="D3" s="26" t="s">
        <v>23</v>
      </c>
      <c r="E3" s="26" t="str">
        <f>Daten!E3</f>
        <v>Hemau</v>
      </c>
      <c r="J3" s="27" t="s">
        <v>53</v>
      </c>
      <c r="K3" s="27" t="b">
        <f>OR(ISBLANK(B1),ISBLANK(B2),ISBLANK(B3),ISBLANK(E1),ISBLANK(E3))</f>
        <v>0</v>
      </c>
    </row>
    <row r="5" spans="1:11" x14ac:dyDescent="0.25">
      <c r="A5" s="36" t="s">
        <v>4</v>
      </c>
      <c r="B5" s="36"/>
      <c r="C5" s="36"/>
      <c r="D5" s="36"/>
      <c r="E5" s="36"/>
      <c r="F5" s="36"/>
      <c r="G5" s="36"/>
      <c r="H5" s="36"/>
    </row>
    <row r="7" spans="1:11" s="30" customFormat="1" x14ac:dyDescent="0.25">
      <c r="A7" s="29" t="s">
        <v>0</v>
      </c>
      <c r="B7" s="29" t="s">
        <v>14</v>
      </c>
      <c r="C7" s="29" t="s">
        <v>1</v>
      </c>
      <c r="D7" s="29" t="s">
        <v>3</v>
      </c>
      <c r="E7" s="29" t="s">
        <v>2</v>
      </c>
      <c r="F7" s="29" t="s">
        <v>15</v>
      </c>
      <c r="G7" s="29" t="s">
        <v>16</v>
      </c>
      <c r="H7" s="29" t="s">
        <v>17</v>
      </c>
    </row>
    <row r="8" spans="1:11" x14ac:dyDescent="0.25">
      <c r="A8" s="24" t="str">
        <f>IF(ISBLANK(Daten!A8),"",Daten!A8)</f>
        <v/>
      </c>
      <c r="B8" s="25" t="str">
        <f>IF(ISBLANK(Daten!B8),"",Daten!B8)</f>
        <v/>
      </c>
      <c r="C8" s="25" t="str">
        <f>IF(ISBLANK(Daten!C8),"",Daten!C8)</f>
        <v/>
      </c>
      <c r="D8" s="25" t="str">
        <f>IF(ISBLANK(Daten!D8),"",Daten!D8)</f>
        <v/>
      </c>
      <c r="E8" s="25" t="str">
        <f>IF(ISBLANK(Daten!E8),"",Daten!E8)</f>
        <v/>
      </c>
      <c r="F8" s="25" t="str">
        <f>IF(ISBLANK(Daten!F8),"",Daten!F8)</f>
        <v/>
      </c>
      <c r="G8" s="25" t="str">
        <f>IF(ISBLANK(Daten!G8),"",Daten!G8)</f>
        <v/>
      </c>
      <c r="H8" s="25" t="str">
        <f>IF(ISBLANK(Daten!H8),"",Daten!H8)</f>
        <v/>
      </c>
    </row>
    <row r="9" spans="1:11" x14ac:dyDescent="0.25">
      <c r="A9" s="24" t="str">
        <f>IF(ISBLANK(Daten!A9),"",Daten!A9)</f>
        <v/>
      </c>
      <c r="B9" s="25" t="str">
        <f>IF(ISBLANK(Daten!B9),"",Daten!B9)</f>
        <v/>
      </c>
      <c r="C9" s="25" t="str">
        <f>IF(ISBLANK(Daten!C9),"",Daten!C9)</f>
        <v/>
      </c>
      <c r="D9" s="25" t="str">
        <f>IF(ISBLANK(Daten!D9),"",Daten!D9)</f>
        <v/>
      </c>
      <c r="E9" s="25" t="str">
        <f>IF(ISBLANK(Daten!E9),"",Daten!E9)</f>
        <v/>
      </c>
      <c r="F9" s="25" t="str">
        <f>IF(ISBLANK(Daten!F9),"",Daten!F9)</f>
        <v/>
      </c>
      <c r="G9" s="25" t="str">
        <f>IF(ISBLANK(Daten!G9),"",Daten!G9)</f>
        <v/>
      </c>
      <c r="H9" s="25" t="str">
        <f>IF(ISBLANK(Daten!H9),"",Daten!H9)</f>
        <v/>
      </c>
    </row>
    <row r="10" spans="1:11" x14ac:dyDescent="0.25">
      <c r="A10" s="24" t="str">
        <f>IF(ISBLANK(Daten!A10),"",Daten!A10)</f>
        <v/>
      </c>
      <c r="B10" s="25" t="str">
        <f>IF(ISBLANK(Daten!B10),"",Daten!B10)</f>
        <v/>
      </c>
      <c r="C10" s="25" t="str">
        <f>IF(ISBLANK(Daten!C10),"",Daten!C10)</f>
        <v/>
      </c>
      <c r="D10" s="25" t="str">
        <f>IF(ISBLANK(Daten!D10),"",Daten!D10)</f>
        <v/>
      </c>
      <c r="E10" s="25" t="str">
        <f>IF(ISBLANK(Daten!E10),"",Daten!E10)</f>
        <v/>
      </c>
      <c r="F10" s="25" t="str">
        <f>IF(ISBLANK(Daten!F10),"",Daten!F10)</f>
        <v/>
      </c>
      <c r="G10" s="25" t="str">
        <f>IF(ISBLANK(Daten!G10),"",Daten!G10)</f>
        <v/>
      </c>
      <c r="H10" s="25" t="str">
        <f>IF(ISBLANK(Daten!H10),"",Daten!H10)</f>
        <v/>
      </c>
    </row>
    <row r="11" spans="1:11" x14ac:dyDescent="0.25">
      <c r="A11" s="24" t="str">
        <f>IF(ISBLANK(Daten!A11),"",Daten!A11)</f>
        <v/>
      </c>
      <c r="B11" s="25" t="str">
        <f>IF(ISBLANK(Daten!B11),"",Daten!B11)</f>
        <v/>
      </c>
      <c r="C11" s="25" t="str">
        <f>IF(ISBLANK(Daten!C11),"",Daten!C11)</f>
        <v/>
      </c>
      <c r="D11" s="25" t="str">
        <f>IF(ISBLANK(Daten!D11),"",Daten!D11)</f>
        <v/>
      </c>
      <c r="E11" s="25" t="str">
        <f>IF(ISBLANK(Daten!E11),"",Daten!E11)</f>
        <v/>
      </c>
      <c r="F11" s="25" t="str">
        <f>IF(ISBLANK(Daten!F11),"",Daten!F11)</f>
        <v/>
      </c>
      <c r="G11" s="25" t="str">
        <f>IF(ISBLANK(Daten!G11),"",Daten!G11)</f>
        <v/>
      </c>
      <c r="H11" s="25" t="str">
        <f>IF(ISBLANK(Daten!H11),"",Daten!H11)</f>
        <v/>
      </c>
    </row>
    <row r="12" spans="1:11" x14ac:dyDescent="0.25">
      <c r="A12" s="24" t="str">
        <f>IF(ISBLANK(Daten!A12),"",Daten!A12)</f>
        <v/>
      </c>
      <c r="B12" s="25" t="str">
        <f>IF(ISBLANK(Daten!B12),"",Daten!B12)</f>
        <v/>
      </c>
      <c r="C12" s="25" t="str">
        <f>IF(ISBLANK(Daten!C12),"",Daten!C12)</f>
        <v/>
      </c>
      <c r="D12" s="25" t="str">
        <f>IF(ISBLANK(Daten!D12),"",Daten!D12)</f>
        <v/>
      </c>
      <c r="E12" s="25" t="str">
        <f>IF(ISBLANK(Daten!E12),"",Daten!E12)</f>
        <v/>
      </c>
      <c r="F12" s="25" t="str">
        <f>IF(ISBLANK(Daten!F12),"",Daten!F12)</f>
        <v/>
      </c>
      <c r="G12" s="25" t="str">
        <f>IF(ISBLANK(Daten!G12),"",Daten!G12)</f>
        <v/>
      </c>
      <c r="H12" s="25" t="str">
        <f>IF(ISBLANK(Daten!H12),"",Daten!H12)</f>
        <v/>
      </c>
    </row>
    <row r="13" spans="1:11" x14ac:dyDescent="0.25">
      <c r="A13" s="24" t="str">
        <f>IF(ISBLANK(Daten!A13),"",Daten!A13)</f>
        <v/>
      </c>
      <c r="B13" s="25" t="str">
        <f>IF(ISBLANK(Daten!B13),"",Daten!B13)</f>
        <v/>
      </c>
      <c r="C13" s="25" t="str">
        <f>IF(ISBLANK(Daten!C13),"",Daten!C13)</f>
        <v/>
      </c>
      <c r="D13" s="25" t="str">
        <f>IF(ISBLANK(Daten!D13),"",Daten!D13)</f>
        <v/>
      </c>
      <c r="E13" s="25" t="str">
        <f>IF(ISBLANK(Daten!E13),"",Daten!E13)</f>
        <v/>
      </c>
      <c r="F13" s="25" t="str">
        <f>IF(ISBLANK(Daten!F13),"",Daten!F13)</f>
        <v/>
      </c>
      <c r="G13" s="25" t="str">
        <f>IF(ISBLANK(Daten!G13),"",Daten!G13)</f>
        <v/>
      </c>
      <c r="H13" s="25" t="str">
        <f>IF(ISBLANK(Daten!H13),"",Daten!H13)</f>
        <v/>
      </c>
    </row>
    <row r="14" spans="1:11" x14ac:dyDescent="0.25">
      <c r="A14" s="24" t="str">
        <f>IF(ISBLANK(Daten!A14),"",Daten!A14)</f>
        <v/>
      </c>
      <c r="B14" s="25" t="str">
        <f>IF(ISBLANK(Daten!B14),"",Daten!B14)</f>
        <v/>
      </c>
      <c r="C14" s="25" t="str">
        <f>IF(ISBLANK(Daten!C14),"",Daten!C14)</f>
        <v/>
      </c>
      <c r="D14" s="25" t="str">
        <f>IF(ISBLANK(Daten!D14),"",Daten!D14)</f>
        <v/>
      </c>
      <c r="E14" s="25" t="str">
        <f>IF(ISBLANK(Daten!E14),"",Daten!E14)</f>
        <v/>
      </c>
      <c r="F14" s="25" t="str">
        <f>IF(ISBLANK(Daten!F14),"",Daten!F14)</f>
        <v/>
      </c>
      <c r="G14" s="25" t="str">
        <f>IF(ISBLANK(Daten!G14),"",Daten!G14)</f>
        <v/>
      </c>
      <c r="H14" s="25" t="str">
        <f>IF(ISBLANK(Daten!H14),"",Daten!H14)</f>
        <v/>
      </c>
    </row>
    <row r="15" spans="1:11" x14ac:dyDescent="0.25">
      <c r="A15" s="24" t="str">
        <f>IF(ISBLANK(Daten!A15),"",Daten!A15)</f>
        <v/>
      </c>
      <c r="B15" s="25" t="str">
        <f>IF(ISBLANK(Daten!B15),"",Daten!B15)</f>
        <v/>
      </c>
      <c r="C15" s="25" t="str">
        <f>IF(ISBLANK(Daten!C15),"",Daten!C15)</f>
        <v/>
      </c>
      <c r="D15" s="25" t="str">
        <f>IF(ISBLANK(Daten!D15),"",Daten!D15)</f>
        <v/>
      </c>
      <c r="E15" s="25" t="str">
        <f>IF(ISBLANK(Daten!E15),"",Daten!E15)</f>
        <v/>
      </c>
      <c r="F15" s="25" t="str">
        <f>IF(ISBLANK(Daten!F15),"",Daten!F15)</f>
        <v/>
      </c>
      <c r="G15" s="25" t="str">
        <f>IF(ISBLANK(Daten!G15),"",Daten!G15)</f>
        <v/>
      </c>
      <c r="H15" s="25" t="str">
        <f>IF(ISBLANK(Daten!H15),"",Daten!H15)</f>
        <v/>
      </c>
    </row>
    <row r="16" spans="1:11" x14ac:dyDescent="0.25">
      <c r="A16" s="24" t="str">
        <f>IF(ISBLANK(Daten!A16),"",Daten!A16)</f>
        <v/>
      </c>
      <c r="B16" s="25" t="str">
        <f>IF(ISBLANK(Daten!B16),"",Daten!B16)</f>
        <v/>
      </c>
      <c r="C16" s="25" t="str">
        <f>IF(ISBLANK(Daten!C16),"",Daten!C16)</f>
        <v/>
      </c>
      <c r="D16" s="25" t="str">
        <f>IF(ISBLANK(Daten!D16),"",Daten!D16)</f>
        <v/>
      </c>
      <c r="E16" s="25" t="str">
        <f>IF(ISBLANK(Daten!E16),"",Daten!E16)</f>
        <v/>
      </c>
      <c r="F16" s="25" t="str">
        <f>IF(ISBLANK(Daten!F16),"",Daten!F16)</f>
        <v/>
      </c>
      <c r="G16" s="25" t="str">
        <f>IF(ISBLANK(Daten!G16),"",Daten!G16)</f>
        <v/>
      </c>
      <c r="H16" s="25" t="str">
        <f>IF(ISBLANK(Daten!H16),"",Daten!H16)</f>
        <v/>
      </c>
    </row>
    <row r="17" spans="1:8" x14ac:dyDescent="0.25">
      <c r="A17" s="24" t="str">
        <f>IF(ISBLANK(Daten!A17),"",Daten!A17)</f>
        <v/>
      </c>
      <c r="B17" s="25" t="str">
        <f>IF(ISBLANK(Daten!B17),"",Daten!B17)</f>
        <v/>
      </c>
      <c r="C17" s="25" t="str">
        <f>IF(ISBLANK(Daten!C17),"",Daten!C17)</f>
        <v/>
      </c>
      <c r="D17" s="25" t="str">
        <f>IF(ISBLANK(Daten!D17),"",Daten!D17)</f>
        <v/>
      </c>
      <c r="E17" s="25" t="str">
        <f>IF(ISBLANK(Daten!E17),"",Daten!E17)</f>
        <v/>
      </c>
      <c r="F17" s="25" t="str">
        <f>IF(ISBLANK(Daten!F17),"",Daten!F17)</f>
        <v/>
      </c>
      <c r="G17" s="25" t="str">
        <f>IF(ISBLANK(Daten!G17),"",Daten!G17)</f>
        <v/>
      </c>
      <c r="H17" s="25" t="str">
        <f>IF(ISBLANK(Daten!H17),"",Daten!H17)</f>
        <v/>
      </c>
    </row>
    <row r="18" spans="1:8" x14ac:dyDescent="0.25">
      <c r="A18" s="24" t="str">
        <f>IF(ISBLANK(Daten!A18),"",Daten!A18)</f>
        <v/>
      </c>
      <c r="B18" s="25" t="str">
        <f>IF(ISBLANK(Daten!B18),"",Daten!B18)</f>
        <v/>
      </c>
      <c r="C18" s="25" t="str">
        <f>IF(ISBLANK(Daten!C18),"",Daten!C18)</f>
        <v/>
      </c>
      <c r="D18" s="25" t="str">
        <f>IF(ISBLANK(Daten!D18),"",Daten!D18)</f>
        <v/>
      </c>
      <c r="E18" s="25" t="str">
        <f>IF(ISBLANK(Daten!E18),"",Daten!E18)</f>
        <v/>
      </c>
      <c r="F18" s="25" t="str">
        <f>IF(ISBLANK(Daten!F18),"",Daten!F18)</f>
        <v/>
      </c>
      <c r="G18" s="25" t="str">
        <f>IF(ISBLANK(Daten!G18),"",Daten!G18)</f>
        <v/>
      </c>
      <c r="H18" s="25" t="str">
        <f>IF(ISBLANK(Daten!H18),"",Daten!H18)</f>
        <v/>
      </c>
    </row>
    <row r="19" spans="1:8" x14ac:dyDescent="0.25">
      <c r="A19" s="24" t="str">
        <f>IF(ISBLANK(Daten!A19),"",Daten!A19)</f>
        <v/>
      </c>
      <c r="B19" s="25" t="str">
        <f>IF(ISBLANK(Daten!B19),"",Daten!B19)</f>
        <v/>
      </c>
      <c r="C19" s="25" t="str">
        <f>IF(ISBLANK(Daten!C19),"",Daten!C19)</f>
        <v/>
      </c>
      <c r="D19" s="25" t="str">
        <f>IF(ISBLANK(Daten!D19),"",Daten!D19)</f>
        <v/>
      </c>
      <c r="E19" s="25" t="str">
        <f>IF(ISBLANK(Daten!E19),"",Daten!E19)</f>
        <v/>
      </c>
      <c r="F19" s="25" t="str">
        <f>IF(ISBLANK(Daten!F19),"",Daten!F19)</f>
        <v/>
      </c>
      <c r="G19" s="25" t="str">
        <f>IF(ISBLANK(Daten!G19),"",Daten!G19)</f>
        <v/>
      </c>
      <c r="H19" s="25" t="str">
        <f>IF(ISBLANK(Daten!H19),"",Daten!H19)</f>
        <v/>
      </c>
    </row>
    <row r="20" spans="1:8" x14ac:dyDescent="0.25">
      <c r="A20" s="24" t="str">
        <f>IF(ISBLANK(Daten!A20),"",Daten!A20)</f>
        <v/>
      </c>
      <c r="B20" s="25" t="str">
        <f>IF(ISBLANK(Daten!B20),"",Daten!B20)</f>
        <v/>
      </c>
      <c r="C20" s="25" t="str">
        <f>IF(ISBLANK(Daten!C20),"",Daten!C20)</f>
        <v/>
      </c>
      <c r="D20" s="25" t="str">
        <f>IF(ISBLANK(Daten!D20),"",Daten!D20)</f>
        <v/>
      </c>
      <c r="E20" s="25" t="str">
        <f>IF(ISBLANK(Daten!E20),"",Daten!E20)</f>
        <v/>
      </c>
      <c r="F20" s="25" t="str">
        <f>IF(ISBLANK(Daten!F20),"",Daten!F20)</f>
        <v/>
      </c>
      <c r="G20" s="25" t="str">
        <f>IF(ISBLANK(Daten!G20),"",Daten!G20)</f>
        <v/>
      </c>
      <c r="H20" s="25" t="str">
        <f>IF(ISBLANK(Daten!H20),"",Daten!H20)</f>
        <v/>
      </c>
    </row>
    <row r="21" spans="1:8" x14ac:dyDescent="0.25">
      <c r="A21" s="24" t="str">
        <f>IF(ISBLANK(Daten!A21),"",Daten!A21)</f>
        <v/>
      </c>
      <c r="B21" s="25" t="str">
        <f>IF(ISBLANK(Daten!B21),"",Daten!B21)</f>
        <v/>
      </c>
      <c r="C21" s="25" t="str">
        <f>IF(ISBLANK(Daten!C21),"",Daten!C21)</f>
        <v/>
      </c>
      <c r="D21" s="25" t="str">
        <f>IF(ISBLANK(Daten!D21),"",Daten!D21)</f>
        <v/>
      </c>
      <c r="E21" s="25" t="str">
        <f>IF(ISBLANK(Daten!E21),"",Daten!E21)</f>
        <v/>
      </c>
      <c r="F21" s="25" t="str">
        <f>IF(ISBLANK(Daten!F21),"",Daten!F21)</f>
        <v/>
      </c>
      <c r="G21" s="25" t="str">
        <f>IF(ISBLANK(Daten!G21),"",Daten!G21)</f>
        <v/>
      </c>
      <c r="H21" s="25" t="str">
        <f>IF(ISBLANK(Daten!H21),"",Daten!H21)</f>
        <v/>
      </c>
    </row>
    <row r="22" spans="1:8" x14ac:dyDescent="0.25">
      <c r="A22" s="24" t="str">
        <f>IF(ISBLANK(Daten!A22),"",Daten!A22)</f>
        <v/>
      </c>
      <c r="B22" s="25" t="str">
        <f>IF(ISBLANK(Daten!B22),"",Daten!B22)</f>
        <v/>
      </c>
      <c r="C22" s="25" t="str">
        <f>IF(ISBLANK(Daten!C22),"",Daten!C22)</f>
        <v/>
      </c>
      <c r="D22" s="25" t="str">
        <f>IF(ISBLANK(Daten!D22),"",Daten!D22)</f>
        <v/>
      </c>
      <c r="E22" s="25" t="str">
        <f>IF(ISBLANK(Daten!E22),"",Daten!E22)</f>
        <v/>
      </c>
      <c r="F22" s="25" t="str">
        <f>IF(ISBLANK(Daten!F22),"",Daten!F22)</f>
        <v/>
      </c>
      <c r="G22" s="25" t="str">
        <f>IF(ISBLANK(Daten!G22),"",Daten!G22)</f>
        <v/>
      </c>
      <c r="H22" s="25" t="str">
        <f>IF(ISBLANK(Daten!H22),"",Daten!H22)</f>
        <v/>
      </c>
    </row>
    <row r="23" spans="1:8" x14ac:dyDescent="0.25">
      <c r="A23" s="24" t="str">
        <f>IF(ISBLANK(Daten!A23),"",Daten!A23)</f>
        <v/>
      </c>
      <c r="B23" s="25" t="str">
        <f>IF(ISBLANK(Daten!B23),"",Daten!B23)</f>
        <v/>
      </c>
      <c r="C23" s="25" t="str">
        <f>IF(ISBLANK(Daten!C23),"",Daten!C23)</f>
        <v/>
      </c>
      <c r="D23" s="25" t="str">
        <f>IF(ISBLANK(Daten!D23),"",Daten!D23)</f>
        <v/>
      </c>
      <c r="E23" s="25" t="str">
        <f>IF(ISBLANK(Daten!E23),"",Daten!E23)</f>
        <v/>
      </c>
      <c r="F23" s="25" t="str">
        <f>IF(ISBLANK(Daten!F23),"",Daten!F23)</f>
        <v/>
      </c>
      <c r="G23" s="25" t="str">
        <f>IF(ISBLANK(Daten!G23),"",Daten!G23)</f>
        <v/>
      </c>
      <c r="H23" s="25" t="str">
        <f>IF(ISBLANK(Daten!H23),"",Daten!H23)</f>
        <v/>
      </c>
    </row>
    <row r="24" spans="1:8" x14ac:dyDescent="0.25">
      <c r="A24" s="24" t="str">
        <f>IF(ISBLANK(Daten!A24),"",Daten!A24)</f>
        <v/>
      </c>
      <c r="B24" s="25" t="str">
        <f>IF(ISBLANK(Daten!B24),"",Daten!B24)</f>
        <v/>
      </c>
      <c r="C24" s="25" t="str">
        <f>IF(ISBLANK(Daten!C24),"",Daten!C24)</f>
        <v/>
      </c>
      <c r="D24" s="25" t="str">
        <f>IF(ISBLANK(Daten!D24),"",Daten!D24)</f>
        <v/>
      </c>
      <c r="E24" s="25" t="str">
        <f>IF(ISBLANK(Daten!E24),"",Daten!E24)</f>
        <v/>
      </c>
      <c r="F24" s="25" t="str">
        <f>IF(ISBLANK(Daten!F24),"",Daten!F24)</f>
        <v/>
      </c>
      <c r="G24" s="25" t="str">
        <f>IF(ISBLANK(Daten!G24),"",Daten!G24)</f>
        <v/>
      </c>
      <c r="H24" s="25" t="str">
        <f>IF(ISBLANK(Daten!H24),"",Daten!H24)</f>
        <v/>
      </c>
    </row>
    <row r="25" spans="1:8" x14ac:dyDescent="0.25">
      <c r="A25" s="24" t="str">
        <f>IF(ISBLANK(Daten!A25),"",Daten!A25)</f>
        <v/>
      </c>
      <c r="B25" s="25" t="str">
        <f>IF(ISBLANK(Daten!B25),"",Daten!B25)</f>
        <v/>
      </c>
      <c r="C25" s="25" t="str">
        <f>IF(ISBLANK(Daten!C25),"",Daten!C25)</f>
        <v/>
      </c>
      <c r="D25" s="25" t="str">
        <f>IF(ISBLANK(Daten!D25),"",Daten!D25)</f>
        <v/>
      </c>
      <c r="E25" s="25" t="str">
        <f>IF(ISBLANK(Daten!E25),"",Daten!E25)</f>
        <v/>
      </c>
      <c r="F25" s="25" t="str">
        <f>IF(ISBLANK(Daten!F25),"",Daten!F25)</f>
        <v/>
      </c>
      <c r="G25" s="25" t="str">
        <f>IF(ISBLANK(Daten!G25),"",Daten!G25)</f>
        <v/>
      </c>
      <c r="H25" s="25" t="str">
        <f>IF(ISBLANK(Daten!H25),"",Daten!H25)</f>
        <v/>
      </c>
    </row>
    <row r="26" spans="1:8" x14ac:dyDescent="0.25">
      <c r="A26" s="24" t="str">
        <f>IF(ISBLANK(Daten!A26),"",Daten!A26)</f>
        <v/>
      </c>
      <c r="B26" s="25" t="str">
        <f>IF(ISBLANK(Daten!B26),"",Daten!B26)</f>
        <v/>
      </c>
      <c r="C26" s="25" t="str">
        <f>IF(ISBLANK(Daten!C26),"",Daten!C26)</f>
        <v/>
      </c>
      <c r="D26" s="25" t="str">
        <f>IF(ISBLANK(Daten!D26),"",Daten!D26)</f>
        <v/>
      </c>
      <c r="E26" s="25" t="str">
        <f>IF(ISBLANK(Daten!E26),"",Daten!E26)</f>
        <v/>
      </c>
      <c r="F26" s="25" t="str">
        <f>IF(ISBLANK(Daten!F26),"",Daten!F26)</f>
        <v/>
      </c>
      <c r="G26" s="25" t="str">
        <f>IF(ISBLANK(Daten!G26),"",Daten!G26)</f>
        <v/>
      </c>
      <c r="H26" s="25" t="str">
        <f>IF(ISBLANK(Daten!H26),"",Daten!H26)</f>
        <v/>
      </c>
    </row>
    <row r="27" spans="1:8" x14ac:dyDescent="0.25">
      <c r="A27" s="24" t="str">
        <f>IF(ISBLANK(Daten!A27),"",Daten!A27)</f>
        <v/>
      </c>
      <c r="B27" s="25" t="str">
        <f>IF(ISBLANK(Daten!B27),"",Daten!B27)</f>
        <v/>
      </c>
      <c r="C27" s="25" t="str">
        <f>IF(ISBLANK(Daten!C27),"",Daten!C27)</f>
        <v/>
      </c>
      <c r="D27" s="25" t="str">
        <f>IF(ISBLANK(Daten!D27),"",Daten!D27)</f>
        <v/>
      </c>
      <c r="E27" s="25" t="str">
        <f>IF(ISBLANK(Daten!E27),"",Daten!E27)</f>
        <v/>
      </c>
      <c r="F27" s="25" t="str">
        <f>IF(ISBLANK(Daten!F27),"",Daten!F27)</f>
        <v/>
      </c>
      <c r="G27" s="25" t="str">
        <f>IF(ISBLANK(Daten!G27),"",Daten!G27)</f>
        <v/>
      </c>
      <c r="H27" s="25" t="str">
        <f>IF(ISBLANK(Daten!H27),"",Daten!H27)</f>
        <v/>
      </c>
    </row>
    <row r="28" spans="1:8" x14ac:dyDescent="0.25">
      <c r="A28" s="24" t="str">
        <f>IF(ISBLANK(Daten!A28),"",Daten!A28)</f>
        <v/>
      </c>
      <c r="B28" s="25" t="str">
        <f>IF(ISBLANK(Daten!B28),"",Daten!B28)</f>
        <v/>
      </c>
      <c r="C28" s="25" t="str">
        <f>IF(ISBLANK(Daten!C28),"",Daten!C28)</f>
        <v/>
      </c>
      <c r="D28" s="25" t="str">
        <f>IF(ISBLANK(Daten!D28),"",Daten!D28)</f>
        <v/>
      </c>
      <c r="E28" s="25" t="str">
        <f>IF(ISBLANK(Daten!E28),"",Daten!E28)</f>
        <v/>
      </c>
      <c r="F28" s="25" t="str">
        <f>IF(ISBLANK(Daten!F28),"",Daten!F28)</f>
        <v/>
      </c>
      <c r="G28" s="25" t="str">
        <f>IF(ISBLANK(Daten!G28),"",Daten!G28)</f>
        <v/>
      </c>
      <c r="H28" s="25" t="str">
        <f>IF(ISBLANK(Daten!H28),"",Daten!H28)</f>
        <v/>
      </c>
    </row>
    <row r="29" spans="1:8" x14ac:dyDescent="0.25">
      <c r="A29" s="24" t="str">
        <f>IF(ISBLANK(Daten!A29),"",Daten!A29)</f>
        <v/>
      </c>
      <c r="B29" s="25" t="str">
        <f>IF(ISBLANK(Daten!B29),"",Daten!B29)</f>
        <v/>
      </c>
      <c r="C29" s="25" t="str">
        <f>IF(ISBLANK(Daten!C29),"",Daten!C29)</f>
        <v/>
      </c>
      <c r="D29" s="25" t="str">
        <f>IF(ISBLANK(Daten!D29),"",Daten!D29)</f>
        <v/>
      </c>
      <c r="E29" s="25" t="str">
        <f>IF(ISBLANK(Daten!E29),"",Daten!E29)</f>
        <v/>
      </c>
      <c r="F29" s="25" t="str">
        <f>IF(ISBLANK(Daten!F29),"",Daten!F29)</f>
        <v/>
      </c>
      <c r="G29" s="25" t="str">
        <f>IF(ISBLANK(Daten!G29),"",Daten!G29)</f>
        <v/>
      </c>
      <c r="H29" s="25" t="str">
        <f>IF(ISBLANK(Daten!H29),"",Daten!H29)</f>
        <v/>
      </c>
    </row>
    <row r="30" spans="1:8" x14ac:dyDescent="0.25">
      <c r="A30" s="24" t="str">
        <f>IF(ISBLANK(Daten!A30),"",Daten!A30)</f>
        <v/>
      </c>
      <c r="B30" s="25" t="str">
        <f>IF(ISBLANK(Daten!B30),"",Daten!B30)</f>
        <v/>
      </c>
      <c r="C30" s="25" t="str">
        <f>IF(ISBLANK(Daten!C30),"",Daten!C30)</f>
        <v/>
      </c>
      <c r="D30" s="25" t="str">
        <f>IF(ISBLANK(Daten!D30),"",Daten!D30)</f>
        <v/>
      </c>
      <c r="E30" s="25" t="str">
        <f>IF(ISBLANK(Daten!E30),"",Daten!E30)</f>
        <v/>
      </c>
      <c r="F30" s="25" t="str">
        <f>IF(ISBLANK(Daten!F30),"",Daten!F30)</f>
        <v/>
      </c>
      <c r="G30" s="25" t="str">
        <f>IF(ISBLANK(Daten!G30),"",Daten!G30)</f>
        <v/>
      </c>
      <c r="H30" s="25" t="str">
        <f>IF(ISBLANK(Daten!H30),"",Daten!H30)</f>
        <v/>
      </c>
    </row>
    <row r="31" spans="1:8" x14ac:dyDescent="0.25">
      <c r="A31" s="24" t="str">
        <f>IF(ISBLANK(Daten!A31),"",Daten!A31)</f>
        <v/>
      </c>
      <c r="B31" s="25" t="str">
        <f>IF(ISBLANK(Daten!B31),"",Daten!B31)</f>
        <v/>
      </c>
      <c r="C31" s="25" t="str">
        <f>IF(ISBLANK(Daten!C31),"",Daten!C31)</f>
        <v/>
      </c>
      <c r="D31" s="25" t="str">
        <f>IF(ISBLANK(Daten!D31),"",Daten!D31)</f>
        <v/>
      </c>
      <c r="E31" s="25" t="str">
        <f>IF(ISBLANK(Daten!E31),"",Daten!E31)</f>
        <v/>
      </c>
      <c r="F31" s="25" t="str">
        <f>IF(ISBLANK(Daten!F31),"",Daten!F31)</f>
        <v/>
      </c>
      <c r="G31" s="25" t="str">
        <f>IF(ISBLANK(Daten!G31),"",Daten!G31)</f>
        <v/>
      </c>
      <c r="H31" s="25" t="str">
        <f>IF(ISBLANK(Daten!H31),"",Daten!H31)</f>
        <v/>
      </c>
    </row>
    <row r="32" spans="1:8" x14ac:dyDescent="0.25">
      <c r="A32" s="24" t="str">
        <f>IF(ISBLANK(Daten!A32),"",Daten!A32)</f>
        <v/>
      </c>
      <c r="B32" s="25" t="str">
        <f>IF(ISBLANK(Daten!B32),"",Daten!B32)</f>
        <v/>
      </c>
      <c r="C32" s="25" t="str">
        <f>IF(ISBLANK(Daten!C32),"",Daten!C32)</f>
        <v/>
      </c>
      <c r="D32" s="25" t="str">
        <f>IF(ISBLANK(Daten!D32),"",Daten!D32)</f>
        <v/>
      </c>
      <c r="E32" s="25" t="str">
        <f>IF(ISBLANK(Daten!E32),"",Daten!E32)</f>
        <v/>
      </c>
      <c r="F32" s="25" t="str">
        <f>IF(ISBLANK(Daten!F32),"",Daten!F32)</f>
        <v/>
      </c>
      <c r="G32" s="25" t="str">
        <f>IF(ISBLANK(Daten!G32),"",Daten!G32)</f>
        <v/>
      </c>
      <c r="H32" s="25" t="str">
        <f>IF(ISBLANK(Daten!H32),"",Daten!H32)</f>
        <v/>
      </c>
    </row>
    <row r="34" spans="1:6" x14ac:dyDescent="0.25">
      <c r="A34" s="31" t="s">
        <v>21</v>
      </c>
    </row>
    <row r="36" spans="1:6" x14ac:dyDescent="0.25">
      <c r="A36" s="26" t="str">
        <f>B1&amp;" "&amp;B3&amp;" "&amp;B2&amp;" wohnhaft in "&amp;E3&amp;" ist in der Saison "&amp;E1&amp;" für die HG Hemau / Beratzhausen mit seinem PKW beiliegender Aufstellung nach, insgesamt "&amp;SUM(D8:D32)*2&amp;" km gefahren."</f>
        <v>Herr Max Mustermann wohnhaft in Hemau ist in der Saison 2016/17 für die HG Hemau / Beratzhausen mit seinem PKW beiliegender Aufstellung nach, insgesamt 0 km gefahren.</v>
      </c>
    </row>
    <row r="37" spans="1:6" x14ac:dyDescent="0.25">
      <c r="A37" s="26" t="s">
        <v>33</v>
      </c>
    </row>
    <row r="38" spans="1:6" x14ac:dyDescent="0.25">
      <c r="A38" s="26" t="str">
        <f>"Laut Vorstandsbeschluss vom "&amp;TEXT(VLOOKUP(E1,Hilfstabelle!C2:F8,3,FALSE),"TT.MM.JJJJ")&amp;" besteht ein Erstattungsanspruch von "&amp;TEXT(VLOOKUP(E1,Hilfstabelle!C2:F8,4,FALSE),"0,00")&amp;" Euro pro gefahrenen Kilometer."</f>
        <v>Laut Vorstandsbeschluss vom 00.01.1900 besteht ein Erstattungsanspruch von 0,00 Euro pro gefahrenen Kilometer.</v>
      </c>
    </row>
    <row r="39" spans="1:6" s="26" customFormat="1" x14ac:dyDescent="0.25">
      <c r="A39" s="26" t="str">
        <f>"Der Erstattungsaufwand beträgt "&amp;TEXT(SUM(D8:D32)*2*VLOOKUP(E1,Hilfstabelle!C2:F8,4,FALSE),"0,00")&amp;" Euro ("&amp;SUM(D8:D32)*2&amp;" km x "&amp;TEXT(VLOOKUP(E1,Hilfstabelle!C2:F8,4,FALSE),"0,00")&amp;" Euro)."</f>
        <v>Der Erstattungsaufwand beträgt 0,00 Euro (0 km x 0,00 Euro).</v>
      </c>
    </row>
    <row r="40" spans="1:6" s="26" customFormat="1" x14ac:dyDescent="0.25">
      <c r="A40" s="26" t="str">
        <f>B1&amp;" "&amp;B3&amp;" "&amp;B2&amp;" verzichtet hiermit nachträglich auf die Auszahlung des Erstattungsaufwandes."</f>
        <v>Herr Max Mustermann verzichtet hiermit nachträglich auf die Auszahlung des Erstattungsaufwandes.</v>
      </c>
    </row>
    <row r="42" spans="1:6" s="26" customFormat="1" x14ac:dyDescent="0.25">
      <c r="A42" s="26" t="s">
        <v>22</v>
      </c>
    </row>
    <row r="44" spans="1:6" s="26" customFormat="1" ht="15" x14ac:dyDescent="0.2">
      <c r="A44" s="32" t="str">
        <f ca="1">E3&amp;", den "&amp;TEXT(TODAY(),"TT.MM.JJJJ")</f>
        <v>Hemau, den 10.06.2017</v>
      </c>
    </row>
    <row r="45" spans="1:6" s="26" customFormat="1" ht="15" x14ac:dyDescent="0.2">
      <c r="A45" s="32"/>
    </row>
    <row r="46" spans="1:6" s="26" customFormat="1" ht="15" x14ac:dyDescent="0.2">
      <c r="A46" s="33"/>
      <c r="B46" s="34"/>
      <c r="E46" s="34"/>
      <c r="F46" s="34"/>
    </row>
    <row r="47" spans="1:6" s="26" customFormat="1" ht="15" x14ac:dyDescent="0.2">
      <c r="A47" s="26" t="s">
        <v>34</v>
      </c>
      <c r="E47" s="26" t="str">
        <f>"Unterschrift Förderer ("&amp;B3&amp;" "&amp;B2&amp;")"</f>
        <v>Unterschrift Förderer (Max Mustermann)</v>
      </c>
    </row>
  </sheetData>
  <sheetProtection password="94CD" sheet="1" objects="1" scenarios="1" selectLockedCells="1" selectUnlockedCells="1"/>
  <mergeCells count="1">
    <mergeCell ref="A5:H5"/>
  </mergeCells>
  <conditionalFormatting sqref="B1:B3 E1 E3">
    <cfRule type="expression" dxfId="0" priority="1">
      <formula>ISBLANK(B1)</formula>
    </cfRule>
  </conditionalFormatting>
  <pageMargins left="0.70866141732283472" right="0.70866141732283472" top="0.78740157480314965" bottom="0.78740157480314965" header="0.31496062992125984" footer="0.31496062992125984"/>
  <pageSetup paperSize="9" scale="73" orientation="landscape" horizontalDpi="4294967293" verticalDpi="4294967293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Hilfstabelle!$A$2:$A$3</xm:f>
          </x14:formula1>
          <xm:sqref>B1</xm:sqref>
        </x14:dataValidation>
        <x14:dataValidation type="list" showInputMessage="1" showErrorMessage="1">
          <x14:formula1>
            <xm:f>Hilfstabelle!$C$2:$C$8</xm:f>
          </x14:formula1>
          <xm:sqref>E1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Bedingungen</vt:lpstr>
      <vt:lpstr>Daten</vt:lpstr>
      <vt:lpstr>Hilfstabelle</vt:lpstr>
      <vt:lpstr>Antrag_Druck</vt:lpstr>
      <vt:lpstr>Antrag_Druck!Druckbereich</vt:lpstr>
      <vt:lpstr>Daten!Druckbereich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Gottfried Lipfert</dc:creator>
  <cp:lastModifiedBy>Dieter</cp:lastModifiedBy>
  <cp:lastPrinted>2017-06-10T20:51:42Z</cp:lastPrinted>
  <dcterms:created xsi:type="dcterms:W3CDTF">2014-08-28T04:02:53Z</dcterms:created>
  <dcterms:modified xsi:type="dcterms:W3CDTF">2017-06-10T20:54:14Z</dcterms:modified>
</cp:coreProperties>
</file>